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90" windowWidth="18795" windowHeight="81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Sheet1!$B$1:$N$45</definedName>
  </definedNames>
  <calcPr calcId="145621"/>
</workbook>
</file>

<file path=xl/calcChain.xml><?xml version="1.0" encoding="utf-8"?>
<calcChain xmlns="http://schemas.openxmlformats.org/spreadsheetml/2006/main">
  <c r="N16" i="1" l="1"/>
  <c r="N30" i="1"/>
  <c r="G33" i="1" l="1"/>
  <c r="G28" i="1"/>
  <c r="N31" i="1" s="1"/>
  <c r="G15" i="1" l="1"/>
  <c r="N33" i="1" l="1"/>
</calcChain>
</file>

<file path=xl/sharedStrings.xml><?xml version="1.0" encoding="utf-8"?>
<sst xmlns="http://schemas.openxmlformats.org/spreadsheetml/2006/main" count="53" uniqueCount="49">
  <si>
    <t>The Woods at Grassy Creek COA, Inc.</t>
  </si>
  <si>
    <t>Description</t>
  </si>
  <si>
    <t>Budget</t>
  </si>
  <si>
    <t>INCOME</t>
  </si>
  <si>
    <t>Expenses</t>
  </si>
  <si>
    <t>General &amp; Administrative</t>
  </si>
  <si>
    <t>Legal Fees</t>
  </si>
  <si>
    <t>Accounting Fees</t>
  </si>
  <si>
    <t>Collection Costs</t>
  </si>
  <si>
    <t>Insurance</t>
  </si>
  <si>
    <t>Misc. Administrative Exp.</t>
  </si>
  <si>
    <t>Total Gen. &amp; Admin. Expenses</t>
  </si>
  <si>
    <t>Utilities</t>
  </si>
  <si>
    <t>Total Utilities</t>
  </si>
  <si>
    <t>Common area maint/tree replacement</t>
  </si>
  <si>
    <t>Pond Maintenance</t>
  </si>
  <si>
    <t>Snow removal</t>
  </si>
  <si>
    <t>Total Common Area Expenses</t>
  </si>
  <si>
    <t>Common Area Expenses</t>
  </si>
  <si>
    <t>Swimming Pool Expenses</t>
  </si>
  <si>
    <t>Pool Repairs</t>
  </si>
  <si>
    <t>Pool Maintenance Contract</t>
  </si>
  <si>
    <t>Water/Sewage</t>
  </si>
  <si>
    <t>Pool license</t>
  </si>
  <si>
    <t>Total Swimming Pool Expenses</t>
  </si>
  <si>
    <t>TOTAL OPERATING EXPENSES</t>
  </si>
  <si>
    <t>TOTAL INCOME</t>
  </si>
  <si>
    <t>Surplus or(-Deficit)</t>
  </si>
  <si>
    <t>Assessments:</t>
  </si>
  <si>
    <t>Community Programs</t>
  </si>
  <si>
    <t>Less Bad Debt allowance</t>
  </si>
  <si>
    <t xml:space="preserve"> </t>
  </si>
  <si>
    <t>Assessments</t>
  </si>
  <si>
    <t>Copies, Printing, postage</t>
  </si>
  <si>
    <t>Website</t>
  </si>
  <si>
    <t>Pool Keys</t>
  </si>
  <si>
    <t>Pool house &amp; Fountain #1 Electric</t>
  </si>
  <si>
    <t>Fountain repairs</t>
  </si>
  <si>
    <t>Pest Control</t>
  </si>
  <si>
    <t>Trash removal</t>
  </si>
  <si>
    <t>Pool Supplies</t>
  </si>
  <si>
    <t>Stormwater tax fees</t>
  </si>
  <si>
    <t>Lawn Care</t>
  </si>
  <si>
    <t>Operating Budget for 2020</t>
  </si>
  <si>
    <t>Electricity-Street Lights &amp; fountain #2</t>
  </si>
  <si>
    <t>Pool Security</t>
  </si>
  <si>
    <t>Transfer from reserves for sign project (A)</t>
  </si>
  <si>
    <t>Community signage (A)</t>
  </si>
  <si>
    <t xml:space="preserve">Entrance landscape makeover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</si>
</sst>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/>
    <xf numFmtId="0" fontId="0" fillId="0" borderId="0" xfId="0" applyFont="1"/>
    <xf numFmtId="0" fontId="0" fillId="0" borderId="2" xfId="0" applyBorder="1"/>
    <xf numFmtId="0" fontId="0" fillId="0" borderId="3" xfId="0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4"/>
  <sheetViews>
    <sheetView tabSelected="1" view="pageLayout" topLeftCell="A4" zoomScaleNormal="100" workbookViewId="0">
      <selection activeCell="J28" sqref="J28"/>
    </sheetView>
  </sheetViews>
  <sheetFormatPr defaultRowHeight="15" x14ac:dyDescent="0.25"/>
  <cols>
    <col min="1" max="1" width="2.7109375" customWidth="1"/>
    <col min="6" max="6" width="1.7109375" customWidth="1"/>
    <col min="7" max="7" width="8" bestFit="1" customWidth="1"/>
    <col min="8" max="8" width="2.7109375" customWidth="1"/>
    <col min="13" max="13" width="1.7109375" customWidth="1"/>
    <col min="14" max="14" width="8" bestFit="1" customWidth="1"/>
  </cols>
  <sheetData>
    <row r="1" spans="2:14" ht="18.75" x14ac:dyDescent="0.3">
      <c r="B1" s="3" t="s">
        <v>0</v>
      </c>
    </row>
    <row r="2" spans="2:14" x14ac:dyDescent="0.25">
      <c r="B2" t="s">
        <v>43</v>
      </c>
    </row>
    <row r="4" spans="2:14" s="1" customFormat="1" ht="15.75" x14ac:dyDescent="0.25">
      <c r="F4" s="6"/>
      <c r="G4" s="7">
        <v>2020</v>
      </c>
      <c r="M4" s="6"/>
      <c r="N4" s="7">
        <v>2020</v>
      </c>
    </row>
    <row r="5" spans="2:14" s="2" customFormat="1" ht="15.75" x14ac:dyDescent="0.25">
      <c r="B5" s="5" t="s">
        <v>1</v>
      </c>
      <c r="F5" s="8"/>
      <c r="G5" s="8" t="s">
        <v>2</v>
      </c>
      <c r="M5" s="5"/>
      <c r="N5" s="5" t="s">
        <v>2</v>
      </c>
    </row>
    <row r="6" spans="2:14" x14ac:dyDescent="0.25">
      <c r="B6" s="4" t="s">
        <v>3</v>
      </c>
      <c r="I6" s="1" t="s">
        <v>18</v>
      </c>
    </row>
    <row r="7" spans="2:14" x14ac:dyDescent="0.25">
      <c r="B7" t="s">
        <v>28</v>
      </c>
      <c r="I7" t="s">
        <v>42</v>
      </c>
      <c r="N7">
        <v>31957</v>
      </c>
    </row>
    <row r="8" spans="2:14" x14ac:dyDescent="0.25">
      <c r="C8" t="s">
        <v>32</v>
      </c>
      <c r="G8">
        <v>82400</v>
      </c>
      <c r="I8" t="s">
        <v>48</v>
      </c>
      <c r="N8">
        <v>1000</v>
      </c>
    </row>
    <row r="9" spans="2:14" x14ac:dyDescent="0.25">
      <c r="I9" t="s">
        <v>31</v>
      </c>
    </row>
    <row r="10" spans="2:14" x14ac:dyDescent="0.25">
      <c r="B10" t="s">
        <v>46</v>
      </c>
      <c r="G10">
        <v>3000</v>
      </c>
      <c r="I10" t="s">
        <v>14</v>
      </c>
      <c r="N10">
        <v>1000</v>
      </c>
    </row>
    <row r="11" spans="2:14" x14ac:dyDescent="0.25">
      <c r="C11" t="s">
        <v>31</v>
      </c>
      <c r="I11" t="s">
        <v>15</v>
      </c>
      <c r="N11">
        <v>4500</v>
      </c>
    </row>
    <row r="12" spans="2:14" x14ac:dyDescent="0.25">
      <c r="I12" t="s">
        <v>16</v>
      </c>
      <c r="N12">
        <v>5000</v>
      </c>
    </row>
    <row r="13" spans="2:14" x14ac:dyDescent="0.25">
      <c r="I13" t="s">
        <v>47</v>
      </c>
      <c r="M13" t="s">
        <v>31</v>
      </c>
      <c r="N13">
        <v>3000</v>
      </c>
    </row>
    <row r="14" spans="2:14" x14ac:dyDescent="0.25">
      <c r="B14" t="s">
        <v>30</v>
      </c>
      <c r="G14" s="11">
        <v>-1000</v>
      </c>
      <c r="I14" t="s">
        <v>37</v>
      </c>
      <c r="N14">
        <v>1000</v>
      </c>
    </row>
    <row r="15" spans="2:14" x14ac:dyDescent="0.25">
      <c r="C15" s="4" t="s">
        <v>26</v>
      </c>
      <c r="G15">
        <f>SUM(G8:G14)</f>
        <v>84400</v>
      </c>
    </row>
    <row r="16" spans="2:14" x14ac:dyDescent="0.25">
      <c r="I16" s="10" t="s">
        <v>17</v>
      </c>
      <c r="N16" s="11">
        <f>SUM(N6:N15)</f>
        <v>47457</v>
      </c>
    </row>
    <row r="17" spans="2:14" x14ac:dyDescent="0.25">
      <c r="B17" s="4" t="s">
        <v>4</v>
      </c>
      <c r="I17" s="1"/>
    </row>
    <row r="18" spans="2:14" x14ac:dyDescent="0.25">
      <c r="B18" s="1" t="s">
        <v>5</v>
      </c>
      <c r="I18" s="1" t="s">
        <v>19</v>
      </c>
    </row>
    <row r="19" spans="2:14" x14ac:dyDescent="0.25">
      <c r="B19" t="s">
        <v>6</v>
      </c>
      <c r="G19">
        <v>750</v>
      </c>
      <c r="I19" s="10" t="s">
        <v>45</v>
      </c>
      <c r="N19">
        <v>1700</v>
      </c>
    </row>
    <row r="20" spans="2:14" x14ac:dyDescent="0.25">
      <c r="B20" t="s">
        <v>7</v>
      </c>
      <c r="G20">
        <v>3068</v>
      </c>
      <c r="I20" s="10" t="s">
        <v>21</v>
      </c>
      <c r="N20">
        <v>9000</v>
      </c>
    </row>
    <row r="21" spans="2:14" x14ac:dyDescent="0.25">
      <c r="B21" t="s">
        <v>8</v>
      </c>
      <c r="G21">
        <v>500</v>
      </c>
      <c r="I21" t="s">
        <v>20</v>
      </c>
      <c r="N21">
        <v>1000</v>
      </c>
    </row>
    <row r="22" spans="2:14" x14ac:dyDescent="0.25">
      <c r="B22" t="s">
        <v>9</v>
      </c>
      <c r="G22">
        <v>2900</v>
      </c>
      <c r="I22" t="s">
        <v>35</v>
      </c>
      <c r="N22">
        <v>100</v>
      </c>
    </row>
    <row r="23" spans="2:14" x14ac:dyDescent="0.25">
      <c r="B23" t="s">
        <v>41</v>
      </c>
      <c r="G23">
        <v>150</v>
      </c>
      <c r="I23" s="13" t="s">
        <v>36</v>
      </c>
      <c r="J23" s="13"/>
      <c r="K23" s="13"/>
      <c r="L23" s="13"/>
      <c r="N23">
        <v>4000</v>
      </c>
    </row>
    <row r="24" spans="2:14" x14ac:dyDescent="0.25">
      <c r="B24" t="s">
        <v>29</v>
      </c>
      <c r="G24">
        <v>500</v>
      </c>
      <c r="I24" t="s">
        <v>22</v>
      </c>
      <c r="N24">
        <v>1700</v>
      </c>
    </row>
    <row r="25" spans="2:14" x14ac:dyDescent="0.25">
      <c r="B25" t="s">
        <v>33</v>
      </c>
      <c r="G25">
        <v>100</v>
      </c>
      <c r="I25" t="s">
        <v>23</v>
      </c>
      <c r="N25">
        <v>475</v>
      </c>
    </row>
    <row r="26" spans="2:14" x14ac:dyDescent="0.25">
      <c r="B26" t="s">
        <v>34</v>
      </c>
      <c r="G26">
        <v>120</v>
      </c>
      <c r="I26" t="s">
        <v>38</v>
      </c>
      <c r="N26">
        <v>240</v>
      </c>
    </row>
    <row r="27" spans="2:14" x14ac:dyDescent="0.25">
      <c r="B27" s="10" t="s">
        <v>10</v>
      </c>
      <c r="G27" s="11">
        <v>100</v>
      </c>
      <c r="I27" t="s">
        <v>39</v>
      </c>
      <c r="N27">
        <v>750</v>
      </c>
    </row>
    <row r="28" spans="2:14" x14ac:dyDescent="0.25">
      <c r="B28" s="1" t="s">
        <v>11</v>
      </c>
      <c r="G28">
        <f>SUM(G19:G27)</f>
        <v>8188</v>
      </c>
      <c r="I28" t="s">
        <v>40</v>
      </c>
      <c r="N28">
        <v>75</v>
      </c>
    </row>
    <row r="29" spans="2:14" x14ac:dyDescent="0.25">
      <c r="B29" s="1"/>
      <c r="I29" s="10"/>
      <c r="N29" s="11"/>
    </row>
    <row r="30" spans="2:14" x14ac:dyDescent="0.25">
      <c r="B30" s="1" t="s">
        <v>12</v>
      </c>
      <c r="I30" s="1" t="s">
        <v>24</v>
      </c>
      <c r="N30" s="12">
        <f>SUM(N19:N29)</f>
        <v>19040</v>
      </c>
    </row>
    <row r="31" spans="2:14" x14ac:dyDescent="0.25">
      <c r="B31" s="10" t="s">
        <v>44</v>
      </c>
      <c r="G31">
        <v>12000</v>
      </c>
      <c r="J31" s="4" t="s">
        <v>25</v>
      </c>
      <c r="N31">
        <f>SUM(G28,G33,N16,N30)</f>
        <v>86685</v>
      </c>
    </row>
    <row r="32" spans="2:14" x14ac:dyDescent="0.25">
      <c r="B32" s="10" t="s">
        <v>31</v>
      </c>
      <c r="G32" s="11">
        <v>0</v>
      </c>
    </row>
    <row r="33" spans="2:14" ht="15.75" thickBot="1" x14ac:dyDescent="0.3">
      <c r="B33" s="1" t="s">
        <v>13</v>
      </c>
      <c r="G33">
        <f>SUM(G31:G32)</f>
        <v>12000</v>
      </c>
      <c r="I33" s="1" t="s">
        <v>27</v>
      </c>
      <c r="N33" s="9">
        <f>(G15-N31)</f>
        <v>-2285</v>
      </c>
    </row>
    <row r="34" spans="2:14" ht="15.75" thickTop="1" x14ac:dyDescent="0.25">
      <c r="I34" s="1"/>
    </row>
  </sheetData>
  <mergeCells count="1">
    <mergeCell ref="I23:L23"/>
  </mergeCells>
  <pageMargins left="0" right="0" top="0.5" bottom="0.5" header="0.3" footer="0.0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intel-101</dc:creator>
  <cp:lastModifiedBy>Windows User</cp:lastModifiedBy>
  <cp:lastPrinted>2019-10-23T19:29:40Z</cp:lastPrinted>
  <dcterms:created xsi:type="dcterms:W3CDTF">2011-11-14T01:16:43Z</dcterms:created>
  <dcterms:modified xsi:type="dcterms:W3CDTF">2019-10-23T19:30:42Z</dcterms:modified>
</cp:coreProperties>
</file>